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<sst xmlns="http://schemas.openxmlformats.org/spreadsheetml/2006/main" count="260" uniqueCount="66">
  <si>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</si>
  <si>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</si>
  <si>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</si>
  <si>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</si>
  <si>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</si>
  <si>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</si>
  <si>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</si>
  <si>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</si>
  <si>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</si>
  <si>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</si>
  <si>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</si>
  <si>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</si>
  <si>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</si>
  <si>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</si>
  <si>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</si>
  <si>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</si>
  <si>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</si>
  <si>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</si>
  <si>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</si>
  <si>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</si>
  <si>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</si>
  <si>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</si>
  <si>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</si>
  <si>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</si>
  <si>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</si>
  <si>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</si>
  <si>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</si>
  <si>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</si>
  <si>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</si>
  <si>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</si>
  <si>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</si>
  <si>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</si>
  <si>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</si>
  <si>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</si>
  <si>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</si>
  <si>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</si>
  <si>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</si>
  <si>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</si>
  <si>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</si>
  <si>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</si>
  <si>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Огурцы свежие в нарезке</t>
  </si>
  <si>
    <t>Котлета мясная</t>
  </si>
  <si>
    <t>Чай сладкий</t>
  </si>
  <si>
    <t>Пшеничный</t>
  </si>
  <si>
    <t>Бутерброд с сыром</t>
  </si>
  <si>
    <t>40/10/15</t>
  </si>
  <si>
    <t>Капуста квашеная с растительным маслом</t>
  </si>
  <si>
    <t>Мясо отварное тушенное с картофелем</t>
  </si>
  <si>
    <t>Бутерброд с маслом</t>
  </si>
  <si>
    <t>40/10</t>
  </si>
  <si>
    <t>Каша "Дружба" молочная</t>
  </si>
  <si>
    <t>Щи из свежей капусты со сметаной</t>
  </si>
  <si>
    <t>Кисель из сухофруктов с витамином "С"</t>
  </si>
  <si>
    <t>Бутерброд с маслом и сыром</t>
  </si>
  <si>
    <t>Яблоко</t>
  </si>
  <si>
    <t>Макароны с маслом и сыром</t>
  </si>
  <si>
    <t>Компот из сухофруктов с витамином "С"</t>
  </si>
  <si>
    <t>Овощное рагу</t>
  </si>
  <si>
    <t>Зеленый горошек отварной консервированный</t>
  </si>
  <si>
    <t>Картофельное пюре</t>
  </si>
  <si>
    <t>Рыба тушенная с овощами</t>
  </si>
  <si>
    <t>Плов из говодины</t>
  </si>
  <si>
    <t>Суп картофельный с мясными фрикадельками</t>
  </si>
  <si>
    <t>Помидоры свежие в нарезке</t>
  </si>
  <si>
    <t>Макароны отварные</t>
  </si>
  <si>
    <t>Гуляш из отварного мяса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</si>
</sst>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D13" sqref="D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7.46</v>
      </c>
      <c r="H6" s="40">
        <v>5.61</v>
      </c>
      <c r="I6" s="40">
        <v>35.840000000000003</v>
      </c>
      <c r="J6" s="40">
        <v>230.45</v>
      </c>
      <c r="K6" s="41">
        <v>679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41</v>
      </c>
      <c r="F7" s="43">
        <v>100</v>
      </c>
      <c r="G7" s="43">
        <v>13.7</v>
      </c>
      <c r="H7" s="43">
        <v>8.6</v>
      </c>
      <c r="I7" s="43">
        <v>12</v>
      </c>
      <c r="J7" s="43">
        <v>186</v>
      </c>
      <c r="K7" s="44">
        <v>311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3.07</v>
      </c>
      <c r="H9" s="43">
        <v>1.07</v>
      </c>
      <c r="I9" s="43">
        <v>20.9</v>
      </c>
      <c r="J9" s="43">
        <v>107.2</v>
      </c>
      <c r="K9" s="44">
        <v>1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 t="s">
        <v>26</v>
      </c>
      <c r="E11" s="42" t="s">
        <v>40</v>
      </c>
      <c r="F11" s="43">
        <v>60</v>
      </c>
      <c r="G11" s="43">
        <v>0.66</v>
      </c>
      <c r="H11" s="43">
        <v>0.12</v>
      </c>
      <c r="I11" s="43">
        <v>2.2799999999999998</v>
      </c>
      <c r="J11" s="43">
        <v>13.2</v>
      </c>
      <c r="K11" s="44">
        <v>71</v>
      </c>
      <c r="L11" s="43"/>
    </row>
    <row r="12" spans="1:12" ht="15" x14ac:dyDescent="0.25">
      <c r="A12" s="23"/>
      <c r="B12" s="15"/>
      <c r="C12" s="11"/>
      <c r="D12" s="6" t="s">
        <v>26</v>
      </c>
      <c r="E12" s="42" t="s">
        <v>44</v>
      </c>
      <c r="F12" s="43" t="s">
        <v>45</v>
      </c>
      <c r="G12" s="43">
        <v>4.2699999999999996</v>
      </c>
      <c r="H12" s="43">
        <v>9.02</v>
      </c>
      <c r="I12" s="43">
        <v>19.57</v>
      </c>
      <c r="J12" s="43">
        <v>179.3</v>
      </c>
      <c r="K12" s="44">
        <v>3</v>
      </c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560</v>
      </c>
      <c r="G15" s="19">
        <f t="shared" ref="G15:J15" si="0">SUM(G6:G14)</f>
        <v>29.36</v>
      </c>
      <c r="H15" s="19">
        <f t="shared" si="0"/>
        <v>24.42</v>
      </c>
      <c r="I15" s="19">
        <f t="shared" si="0"/>
        <v>104.59</v>
      </c>
      <c r="J15" s="19">
        <f t="shared" si="0"/>
        <v>744.15000000000009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1" t="s">
        <v>4</v>
      </c>
      <c r="D26" s="52"/>
      <c r="E26" s="31"/>
      <c r="F26" s="32">
        <f>F15+F25</f>
        <v>560</v>
      </c>
      <c r="G26" s="32">
        <f t="shared" ref="G26:J26" si="4">G15+G25</f>
        <v>29.36</v>
      </c>
      <c r="H26" s="32">
        <f t="shared" si="4"/>
        <v>24.42</v>
      </c>
      <c r="I26" s="32">
        <f t="shared" si="4"/>
        <v>104.59</v>
      </c>
      <c r="J26" s="32">
        <f t="shared" si="4"/>
        <v>744.15000000000009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47</v>
      </c>
      <c r="F27" s="40">
        <v>200</v>
      </c>
      <c r="G27" s="40">
        <v>16.059999999999999</v>
      </c>
      <c r="H27" s="40">
        <v>14.86</v>
      </c>
      <c r="I27" s="40">
        <v>16.8</v>
      </c>
      <c r="J27" s="40">
        <v>275.02</v>
      </c>
      <c r="K27" s="41">
        <v>100</v>
      </c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 t="s">
        <v>42</v>
      </c>
      <c r="F29" s="43">
        <v>200</v>
      </c>
      <c r="G29" s="43">
        <v>0.2</v>
      </c>
      <c r="H29" s="43">
        <v>0</v>
      </c>
      <c r="I29" s="43">
        <v>14</v>
      </c>
      <c r="J29" s="43">
        <v>28</v>
      </c>
      <c r="K29" s="44">
        <v>943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43</v>
      </c>
      <c r="F30" s="43">
        <v>50</v>
      </c>
      <c r="G30" s="43">
        <v>3.07</v>
      </c>
      <c r="H30" s="43">
        <v>1.07</v>
      </c>
      <c r="I30" s="43">
        <v>20.9</v>
      </c>
      <c r="J30" s="43">
        <v>107.2</v>
      </c>
      <c r="K30" s="44">
        <v>8</v>
      </c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 t="s">
        <v>26</v>
      </c>
      <c r="E32" s="42" t="s">
        <v>46</v>
      </c>
      <c r="F32" s="43">
        <v>60</v>
      </c>
      <c r="G32" s="43">
        <v>0.94799999999999995</v>
      </c>
      <c r="H32" s="43">
        <v>2.9940000000000002</v>
      </c>
      <c r="I32" s="43">
        <v>4.5960000000000001</v>
      </c>
      <c r="J32" s="43">
        <v>49.92</v>
      </c>
      <c r="K32" s="44">
        <v>81</v>
      </c>
      <c r="L32" s="43"/>
    </row>
    <row r="33" spans="1:12" ht="15" x14ac:dyDescent="0.25">
      <c r="A33" s="14"/>
      <c r="B33" s="15"/>
      <c r="C33" s="11"/>
      <c r="D33" s="6" t="s">
        <v>26</v>
      </c>
      <c r="E33" s="42" t="s">
        <v>48</v>
      </c>
      <c r="F33" s="43" t="s">
        <v>49</v>
      </c>
      <c r="G33" s="43">
        <v>3.12</v>
      </c>
      <c r="H33" s="43">
        <v>7.57</v>
      </c>
      <c r="I33" s="43">
        <v>19.57</v>
      </c>
      <c r="J33" s="43">
        <v>161.30000000000001</v>
      </c>
      <c r="K33" s="44">
        <v>1</v>
      </c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510</v>
      </c>
      <c r="G35" s="19">
        <f>SUM(G27:G34)</f>
        <v>23.398</v>
      </c>
      <c r="H35" s="19">
        <f>SUM(H27:H34)</f>
        <v>26.494</v>
      </c>
      <c r="I35" s="19">
        <f>SUM(I27:I34)</f>
        <v>75.866000000000014</v>
      </c>
      <c r="J35" s="19">
        <f>SUM(J27:J34)</f>
        <v>621.44000000000005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1" t="s">
        <v>4</v>
      </c>
      <c r="D46" s="52"/>
      <c r="E46" s="31"/>
      <c r="F46" s="32">
        <f>F35+F45</f>
        <v>510</v>
      </c>
      <c r="G46" s="32">
        <f t="shared" ref="G46" si="10">G35+G45</f>
        <v>23.398</v>
      </c>
      <c r="H46" s="32">
        <f t="shared" ref="H46" si="11">H35+H45</f>
        <v>26.494</v>
      </c>
      <c r="I46" s="32">
        <f t="shared" ref="I46" si="12">I35+I45</f>
        <v>75.866000000000014</v>
      </c>
      <c r="J46" s="32">
        <f t="shared" ref="J46:L46" si="13">J35+J45</f>
        <v>621.44000000000005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6.2</v>
      </c>
      <c r="H47" s="40">
        <v>7.6</v>
      </c>
      <c r="I47" s="40">
        <v>26.4</v>
      </c>
      <c r="J47" s="40">
        <v>200</v>
      </c>
      <c r="K47" s="41">
        <v>66</v>
      </c>
      <c r="L47" s="40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 t="s">
        <v>42</v>
      </c>
      <c r="F49" s="43">
        <v>200</v>
      </c>
      <c r="G49" s="43">
        <v>0.2</v>
      </c>
      <c r="H49" s="43">
        <v>0</v>
      </c>
      <c r="I49" s="43">
        <v>14</v>
      </c>
      <c r="J49" s="43">
        <v>28</v>
      </c>
      <c r="K49" s="44">
        <v>943</v>
      </c>
      <c r="L49" s="43"/>
    </row>
    <row r="50" spans="1:12" ht="15" x14ac:dyDescent="0.25">
      <c r="A50" s="23"/>
      <c r="B50" s="15"/>
      <c r="C50" s="11"/>
      <c r="D50" s="7" t="s">
        <v>23</v>
      </c>
      <c r="E50" s="42" t="s">
        <v>43</v>
      </c>
      <c r="F50" s="43">
        <v>50</v>
      </c>
      <c r="G50" s="43">
        <v>3.07</v>
      </c>
      <c r="H50" s="43">
        <v>1.07</v>
      </c>
      <c r="I50" s="43">
        <v>20.9</v>
      </c>
      <c r="J50" s="43">
        <v>107.2</v>
      </c>
      <c r="K50" s="44">
        <v>8</v>
      </c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 t="s">
        <v>26</v>
      </c>
      <c r="E52" s="42" t="s">
        <v>44</v>
      </c>
      <c r="F52" s="43" t="s">
        <v>45</v>
      </c>
      <c r="G52" s="43">
        <v>4.2699999999999996</v>
      </c>
      <c r="H52" s="43">
        <v>9.02</v>
      </c>
      <c r="I52" s="43">
        <v>19.57</v>
      </c>
      <c r="J52" s="43">
        <v>179.3</v>
      </c>
      <c r="K52" s="44">
        <v>3</v>
      </c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450</v>
      </c>
      <c r="G55" s="19">
        <f>SUM(G47:G54)</f>
        <v>13.74</v>
      </c>
      <c r="H55" s="19">
        <f>SUM(H47:H54)</f>
        <v>17.689999999999998</v>
      </c>
      <c r="I55" s="19">
        <f>SUM(I47:I54)</f>
        <v>80.87</v>
      </c>
      <c r="J55" s="19">
        <f>SUM(J47:J54)</f>
        <v>514.5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1" t="s">
        <v>4</v>
      </c>
      <c r="D66" s="52"/>
      <c r="E66" s="31"/>
      <c r="F66" s="32">
        <f>F55+F65</f>
        <v>450</v>
      </c>
      <c r="G66" s="32">
        <f t="shared" ref="G66" si="18">G55+G65</f>
        <v>13.74</v>
      </c>
      <c r="H66" s="32">
        <f t="shared" ref="H66" si="19">H55+H65</f>
        <v>17.689999999999998</v>
      </c>
      <c r="I66" s="32">
        <f t="shared" ref="I66" si="20">I55+I65</f>
        <v>80.87</v>
      </c>
      <c r="J66" s="32">
        <f t="shared" ref="J66:L66" si="21">J55+J65</f>
        <v>514.5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51</v>
      </c>
      <c r="F67" s="40">
        <v>250</v>
      </c>
      <c r="G67" s="40">
        <v>2.7519999999999998</v>
      </c>
      <c r="H67" s="40">
        <v>4.641</v>
      </c>
      <c r="I67" s="40">
        <v>11.138999999999999</v>
      </c>
      <c r="J67" s="40">
        <v>90.543999999999997</v>
      </c>
      <c r="K67" s="41">
        <v>37</v>
      </c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52</v>
      </c>
      <c r="F69" s="43">
        <v>200</v>
      </c>
      <c r="G69" s="43">
        <v>0.2</v>
      </c>
      <c r="H69" s="43">
        <v>0</v>
      </c>
      <c r="I69" s="43">
        <v>32.6</v>
      </c>
      <c r="J69" s="43">
        <v>132</v>
      </c>
      <c r="K69" s="44">
        <v>874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43</v>
      </c>
      <c r="F70" s="43">
        <v>50</v>
      </c>
      <c r="G70" s="43">
        <v>3.07</v>
      </c>
      <c r="H70" s="43">
        <v>1.07</v>
      </c>
      <c r="I70" s="43">
        <v>20.9</v>
      </c>
      <c r="J70" s="43">
        <v>107.2</v>
      </c>
      <c r="K70" s="44">
        <v>8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 t="s">
        <v>26</v>
      </c>
      <c r="E72" s="42" t="s">
        <v>53</v>
      </c>
      <c r="F72" s="43" t="s">
        <v>45</v>
      </c>
      <c r="G72" s="43">
        <v>4.2699999999999996</v>
      </c>
      <c r="H72" s="43">
        <v>9.02</v>
      </c>
      <c r="I72" s="43">
        <v>19.57</v>
      </c>
      <c r="J72" s="43">
        <v>179.3</v>
      </c>
      <c r="K72" s="44">
        <v>3</v>
      </c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10.292</v>
      </c>
      <c r="H75" s="19">
        <f t="shared" ref="H75" si="23">SUM(H67:H74)</f>
        <v>14.731</v>
      </c>
      <c r="I75" s="19">
        <f t="shared" ref="I75" si="24">SUM(I67:I74)</f>
        <v>84.209000000000003</v>
      </c>
      <c r="J75" s="19">
        <f t="shared" ref="J75:L75" si="25">SUM(J67:J74)</f>
        <v>509.04399999999998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1" t="s">
        <v>4</v>
      </c>
      <c r="D86" s="52"/>
      <c r="E86" s="31"/>
      <c r="F86" s="32">
        <f>F75+F85</f>
        <v>500</v>
      </c>
      <c r="G86" s="32">
        <f t="shared" ref="G86" si="30">G75+G85</f>
        <v>10.292</v>
      </c>
      <c r="H86" s="32">
        <f t="shared" ref="H86" si="31">H75+H85</f>
        <v>14.731</v>
      </c>
      <c r="I86" s="32">
        <f t="shared" ref="I86" si="32">I75+I85</f>
        <v>84.209000000000003</v>
      </c>
      <c r="J86" s="32">
        <f t="shared" ref="J86:L86" si="33">J75+J85</f>
        <v>509.04399999999998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55</v>
      </c>
      <c r="F87" s="40">
        <v>200</v>
      </c>
      <c r="G87" s="40">
        <v>10.08</v>
      </c>
      <c r="H87" s="40">
        <v>13.86</v>
      </c>
      <c r="I87" s="40">
        <v>1.06</v>
      </c>
      <c r="J87" s="40">
        <v>304.60000000000002</v>
      </c>
      <c r="K87" s="41">
        <v>21.1</v>
      </c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 t="s">
        <v>56</v>
      </c>
      <c r="F89" s="43">
        <v>200</v>
      </c>
      <c r="G89" s="43">
        <v>10</v>
      </c>
      <c r="H89" s="43">
        <v>0.06</v>
      </c>
      <c r="I89" s="43">
        <v>35.200000000000003</v>
      </c>
      <c r="J89" s="43">
        <v>110</v>
      </c>
      <c r="K89" s="44">
        <v>639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43</v>
      </c>
      <c r="F90" s="43">
        <v>50</v>
      </c>
      <c r="G90" s="43">
        <v>3.07</v>
      </c>
      <c r="H90" s="43">
        <v>1.07</v>
      </c>
      <c r="I90" s="43">
        <v>20.9</v>
      </c>
      <c r="J90" s="43">
        <v>107.2</v>
      </c>
      <c r="K90" s="44">
        <v>8</v>
      </c>
      <c r="L90" s="43"/>
    </row>
    <row r="91" spans="1:12" ht="15" x14ac:dyDescent="0.25">
      <c r="A91" s="23"/>
      <c r="B91" s="15"/>
      <c r="C91" s="11"/>
      <c r="D91" s="7" t="s">
        <v>24</v>
      </c>
      <c r="E91" s="42" t="s">
        <v>54</v>
      </c>
      <c r="F91" s="43">
        <v>100</v>
      </c>
      <c r="G91" s="43">
        <v>0.8</v>
      </c>
      <c r="H91" s="43">
        <v>5.5</v>
      </c>
      <c r="I91" s="43">
        <v>4.3</v>
      </c>
      <c r="J91" s="43">
        <v>67.099999999999994</v>
      </c>
      <c r="K91" s="44">
        <v>338</v>
      </c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550</v>
      </c>
      <c r="G95" s="19">
        <f t="shared" ref="G95" si="34">SUM(G87:G94)</f>
        <v>23.95</v>
      </c>
      <c r="H95" s="19">
        <f t="shared" ref="H95" si="35">SUM(H87:H94)</f>
        <v>20.490000000000002</v>
      </c>
      <c r="I95" s="19">
        <f t="shared" ref="I95" si="36">SUM(I87:I94)</f>
        <v>61.46</v>
      </c>
      <c r="J95" s="19">
        <f t="shared" ref="J95:L95" si="37">SUM(J87:J94)</f>
        <v>588.90000000000009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1" t="s">
        <v>4</v>
      </c>
      <c r="D106" s="52"/>
      <c r="E106" s="31"/>
      <c r="F106" s="32">
        <f>F95+F105</f>
        <v>550</v>
      </c>
      <c r="G106" s="32">
        <f t="shared" ref="G106" si="42">G95+G105</f>
        <v>23.95</v>
      </c>
      <c r="H106" s="32">
        <f t="shared" ref="H106" si="43">H95+H105</f>
        <v>20.490000000000002</v>
      </c>
      <c r="I106" s="32">
        <f t="shared" ref="I106" si="44">I95+I105</f>
        <v>61.46</v>
      </c>
      <c r="J106" s="32">
        <f t="shared" ref="J106:L106" si="45">J95+J105</f>
        <v>588.90000000000009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57</v>
      </c>
      <c r="F107" s="40">
        <v>200</v>
      </c>
      <c r="G107" s="40">
        <v>18.07</v>
      </c>
      <c r="H107" s="40">
        <v>22.8</v>
      </c>
      <c r="I107" s="40">
        <v>18.8</v>
      </c>
      <c r="J107" s="40">
        <v>355</v>
      </c>
      <c r="K107" s="41">
        <v>115</v>
      </c>
      <c r="L107" s="40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42</v>
      </c>
      <c r="F109" s="43">
        <v>200</v>
      </c>
      <c r="G109" s="43">
        <v>0.2</v>
      </c>
      <c r="H109" s="43">
        <v>0</v>
      </c>
      <c r="I109" s="43">
        <v>14</v>
      </c>
      <c r="J109" s="43">
        <v>28</v>
      </c>
      <c r="K109" s="44">
        <v>943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43</v>
      </c>
      <c r="F110" s="43">
        <v>50</v>
      </c>
      <c r="G110" s="43">
        <v>3.07</v>
      </c>
      <c r="H110" s="43">
        <v>1.07</v>
      </c>
      <c r="I110" s="43">
        <v>20.9</v>
      </c>
      <c r="J110" s="43">
        <v>107.2</v>
      </c>
      <c r="K110" s="44">
        <v>8</v>
      </c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 t="s">
        <v>26</v>
      </c>
      <c r="E112" s="42" t="s">
        <v>40</v>
      </c>
      <c r="F112" s="43">
        <v>60</v>
      </c>
      <c r="G112" s="43">
        <v>0.66</v>
      </c>
      <c r="H112" s="43">
        <v>0.12</v>
      </c>
      <c r="I112" s="43">
        <v>2.2799999999999998</v>
      </c>
      <c r="J112" s="43">
        <v>13.2</v>
      </c>
      <c r="K112" s="44">
        <v>71</v>
      </c>
      <c r="L112" s="43"/>
    </row>
    <row r="113" spans="1:12" ht="15" x14ac:dyDescent="0.25">
      <c r="A113" s="23"/>
      <c r="B113" s="15"/>
      <c r="C113" s="11"/>
      <c r="D113" s="6" t="s">
        <v>26</v>
      </c>
      <c r="E113" s="42" t="s">
        <v>48</v>
      </c>
      <c r="F113" s="43" t="s">
        <v>49</v>
      </c>
      <c r="G113" s="43">
        <v>3.12</v>
      </c>
      <c r="H113" s="43">
        <v>7.57</v>
      </c>
      <c r="I113" s="43">
        <v>19.57</v>
      </c>
      <c r="J113" s="43">
        <v>161.30000000000001</v>
      </c>
      <c r="K113" s="44">
        <v>1</v>
      </c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510</v>
      </c>
      <c r="G115" s="19">
        <f t="shared" ref="G115:J115" si="46">SUM(G107:G114)</f>
        <v>25.12</v>
      </c>
      <c r="H115" s="19">
        <f t="shared" si="46"/>
        <v>31.560000000000002</v>
      </c>
      <c r="I115" s="19">
        <f t="shared" si="46"/>
        <v>75.55</v>
      </c>
      <c r="J115" s="19">
        <f t="shared" si="46"/>
        <v>664.7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1" t="s">
        <v>4</v>
      </c>
      <c r="D126" s="52"/>
      <c r="E126" s="31"/>
      <c r="F126" s="32">
        <f>F115+F125</f>
        <v>510</v>
      </c>
      <c r="G126" s="32">
        <f t="shared" ref="G126" si="50">G115+G125</f>
        <v>25.12</v>
      </c>
      <c r="H126" s="32">
        <f t="shared" ref="H126" si="51">H115+H125</f>
        <v>31.560000000000002</v>
      </c>
      <c r="I126" s="32">
        <f t="shared" ref="I126" si="52">I115+I125</f>
        <v>75.55</v>
      </c>
      <c r="J126" s="32">
        <f t="shared" ref="J126:L126" si="53">J115+J125</f>
        <v>664.7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29</v>
      </c>
      <c r="E127" s="39" t="s">
        <v>59</v>
      </c>
      <c r="F127" s="40">
        <v>150</v>
      </c>
      <c r="G127" s="40">
        <v>3.06</v>
      </c>
      <c r="H127" s="40">
        <v>4.8</v>
      </c>
      <c r="I127" s="40">
        <v>20.45</v>
      </c>
      <c r="J127" s="40">
        <v>137.24</v>
      </c>
      <c r="K127" s="41">
        <v>694</v>
      </c>
      <c r="L127" s="40"/>
    </row>
    <row r="128" spans="1:12" ht="15" x14ac:dyDescent="0.25">
      <c r="A128" s="14"/>
      <c r="B128" s="15"/>
      <c r="C128" s="11"/>
      <c r="D128" s="6" t="s">
        <v>21</v>
      </c>
      <c r="E128" s="42" t="s">
        <v>60</v>
      </c>
      <c r="F128" s="43">
        <v>100</v>
      </c>
      <c r="G128" s="43">
        <v>9.27</v>
      </c>
      <c r="H128" s="43">
        <v>4.8</v>
      </c>
      <c r="I128" s="43">
        <v>1.6</v>
      </c>
      <c r="J128" s="43">
        <v>86.17</v>
      </c>
      <c r="K128" s="44">
        <v>88</v>
      </c>
      <c r="L128" s="43"/>
    </row>
    <row r="129" spans="1:12" ht="15" x14ac:dyDescent="0.25">
      <c r="A129" s="14"/>
      <c r="B129" s="15"/>
      <c r="C129" s="11"/>
      <c r="D129" s="7" t="s">
        <v>22</v>
      </c>
      <c r="E129" s="42" t="s">
        <v>56</v>
      </c>
      <c r="F129" s="43">
        <v>200</v>
      </c>
      <c r="G129" s="43">
        <v>10</v>
      </c>
      <c r="H129" s="43">
        <v>0.06</v>
      </c>
      <c r="I129" s="43">
        <v>35.200000000000003</v>
      </c>
      <c r="J129" s="43">
        <v>110</v>
      </c>
      <c r="K129" s="44">
        <v>639</v>
      </c>
      <c r="L129" s="43"/>
    </row>
    <row r="130" spans="1:12" ht="15" x14ac:dyDescent="0.25">
      <c r="A130" s="14"/>
      <c r="B130" s="15"/>
      <c r="C130" s="11"/>
      <c r="D130" s="7" t="s">
        <v>23</v>
      </c>
      <c r="E130" s="42" t="s">
        <v>43</v>
      </c>
      <c r="F130" s="43">
        <v>50</v>
      </c>
      <c r="G130" s="43">
        <v>3.07</v>
      </c>
      <c r="H130" s="43">
        <v>1.07</v>
      </c>
      <c r="I130" s="43">
        <v>20.9</v>
      </c>
      <c r="J130" s="43">
        <v>107.2</v>
      </c>
      <c r="K130" s="44">
        <v>8</v>
      </c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 t="s">
        <v>26</v>
      </c>
      <c r="E132" s="42" t="s">
        <v>58</v>
      </c>
      <c r="F132" s="43">
        <v>60</v>
      </c>
      <c r="G132" s="43">
        <v>0.66</v>
      </c>
      <c r="H132" s="43">
        <v>0.12</v>
      </c>
      <c r="I132" s="43">
        <v>2.2799999999999998</v>
      </c>
      <c r="J132" s="43">
        <v>13.2</v>
      </c>
      <c r="K132" s="44">
        <v>71</v>
      </c>
      <c r="L132" s="43"/>
    </row>
    <row r="133" spans="1:12" ht="15" x14ac:dyDescent="0.25">
      <c r="A133" s="14"/>
      <c r="B133" s="15"/>
      <c r="C133" s="11"/>
      <c r="D133" s="6" t="s">
        <v>26</v>
      </c>
      <c r="E133" s="42" t="s">
        <v>44</v>
      </c>
      <c r="F133" s="43" t="s">
        <v>45</v>
      </c>
      <c r="G133" s="43">
        <v>4.2699999999999996</v>
      </c>
      <c r="H133" s="43">
        <v>9.02</v>
      </c>
      <c r="I133" s="43">
        <v>19.57</v>
      </c>
      <c r="J133" s="43">
        <v>179.3</v>
      </c>
      <c r="K133" s="44">
        <v>3</v>
      </c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560</v>
      </c>
      <c r="G135" s="19">
        <f t="shared" ref="G135:J135" si="54">SUM(G127:G134)</f>
        <v>30.33</v>
      </c>
      <c r="H135" s="19">
        <f t="shared" si="54"/>
        <v>19.869999999999997</v>
      </c>
      <c r="I135" s="19">
        <f t="shared" si="54"/>
        <v>100</v>
      </c>
      <c r="J135" s="19">
        <f t="shared" si="54"/>
        <v>633.11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1" t="s">
        <v>4</v>
      </c>
      <c r="D146" s="52"/>
      <c r="E146" s="31"/>
      <c r="F146" s="32">
        <f>F135+F145</f>
        <v>560</v>
      </c>
      <c r="G146" s="32">
        <f t="shared" ref="G146" si="58">G135+G145</f>
        <v>30.33</v>
      </c>
      <c r="H146" s="32">
        <f t="shared" ref="H146" si="59">H135+H145</f>
        <v>19.869999999999997</v>
      </c>
      <c r="I146" s="32">
        <f t="shared" ref="I146" si="60">I135+I145</f>
        <v>100</v>
      </c>
      <c r="J146" s="32">
        <f t="shared" ref="J146:L146" si="61">J135+J145</f>
        <v>633.11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61</v>
      </c>
      <c r="F147" s="40">
        <v>200</v>
      </c>
      <c r="G147" s="40">
        <v>16.2</v>
      </c>
      <c r="H147" s="40">
        <v>16.3</v>
      </c>
      <c r="I147" s="40">
        <v>34.200000000000003</v>
      </c>
      <c r="J147" s="40">
        <v>351</v>
      </c>
      <c r="K147" s="41">
        <v>90</v>
      </c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42</v>
      </c>
      <c r="F149" s="43">
        <v>200</v>
      </c>
      <c r="G149" s="43">
        <v>0.2</v>
      </c>
      <c r="H149" s="43">
        <v>0</v>
      </c>
      <c r="I149" s="43">
        <v>14</v>
      </c>
      <c r="J149" s="43">
        <v>28</v>
      </c>
      <c r="K149" s="44">
        <v>943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43</v>
      </c>
      <c r="F150" s="43">
        <v>50</v>
      </c>
      <c r="G150" s="43">
        <v>3.07</v>
      </c>
      <c r="H150" s="43">
        <v>1.07</v>
      </c>
      <c r="I150" s="43">
        <v>20.9</v>
      </c>
      <c r="J150" s="43">
        <v>107.2</v>
      </c>
      <c r="K150" s="44">
        <v>8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 t="s">
        <v>26</v>
      </c>
      <c r="E152" s="42" t="s">
        <v>46</v>
      </c>
      <c r="F152" s="43">
        <v>60</v>
      </c>
      <c r="G152" s="43">
        <v>0.94799999999999995</v>
      </c>
      <c r="H152" s="43">
        <v>2.9940000000000002</v>
      </c>
      <c r="I152" s="43">
        <v>4.5949999999999998</v>
      </c>
      <c r="J152" s="43">
        <v>49.92</v>
      </c>
      <c r="K152" s="44">
        <v>81</v>
      </c>
      <c r="L152" s="43"/>
    </row>
    <row r="153" spans="1:12" ht="15" x14ac:dyDescent="0.25">
      <c r="A153" s="23"/>
      <c r="B153" s="15"/>
      <c r="C153" s="11"/>
      <c r="D153" s="6" t="s">
        <v>26</v>
      </c>
      <c r="E153" s="42" t="s">
        <v>48</v>
      </c>
      <c r="F153" s="43" t="s">
        <v>49</v>
      </c>
      <c r="G153" s="43">
        <v>3.12</v>
      </c>
      <c r="H153" s="43">
        <v>7.57</v>
      </c>
      <c r="I153" s="43">
        <v>19.57</v>
      </c>
      <c r="J153" s="43">
        <v>161.30000000000001</v>
      </c>
      <c r="K153" s="44">
        <v>1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510</v>
      </c>
      <c r="G155" s="19">
        <f t="shared" ref="G155:J155" si="62">SUM(G147:G154)</f>
        <v>23.538</v>
      </c>
      <c r="H155" s="19">
        <f t="shared" si="62"/>
        <v>27.934000000000001</v>
      </c>
      <c r="I155" s="19">
        <f t="shared" si="62"/>
        <v>93.264999999999986</v>
      </c>
      <c r="J155" s="19">
        <f t="shared" si="62"/>
        <v>697.42000000000007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1" t="s">
        <v>4</v>
      </c>
      <c r="D166" s="52"/>
      <c r="E166" s="31"/>
      <c r="F166" s="32">
        <f>F155+F165</f>
        <v>510</v>
      </c>
      <c r="G166" s="32">
        <f t="shared" ref="G166" si="66">G155+G165</f>
        <v>23.538</v>
      </c>
      <c r="H166" s="32">
        <f t="shared" ref="H166" si="67">H155+H165</f>
        <v>27.934000000000001</v>
      </c>
      <c r="I166" s="32">
        <f t="shared" ref="I166" si="68">I155+I165</f>
        <v>93.264999999999986</v>
      </c>
      <c r="J166" s="32">
        <f t="shared" ref="J166:L166" si="69">J155+J165</f>
        <v>697.42000000000007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62</v>
      </c>
      <c r="F167" s="40">
        <v>250</v>
      </c>
      <c r="G167" s="40">
        <v>9.6739999999999995</v>
      </c>
      <c r="H167" s="40">
        <v>9.9979999999999993</v>
      </c>
      <c r="I167" s="40">
        <v>12.282</v>
      </c>
      <c r="J167" s="40">
        <v>174.73699999999999</v>
      </c>
      <c r="K167" s="41">
        <v>96</v>
      </c>
      <c r="L167" s="40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56</v>
      </c>
      <c r="F169" s="43">
        <v>200</v>
      </c>
      <c r="G169" s="43">
        <v>10</v>
      </c>
      <c r="H169" s="43">
        <v>0.06</v>
      </c>
      <c r="I169" s="43">
        <v>35.200000000000003</v>
      </c>
      <c r="J169" s="43">
        <v>110</v>
      </c>
      <c r="K169" s="44">
        <v>639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43</v>
      </c>
      <c r="F170" s="43">
        <v>50</v>
      </c>
      <c r="G170" s="43">
        <v>3.07</v>
      </c>
      <c r="H170" s="43">
        <v>1.07</v>
      </c>
      <c r="I170" s="43">
        <v>20.9</v>
      </c>
      <c r="J170" s="43">
        <v>107.2</v>
      </c>
      <c r="K170" s="44">
        <v>8</v>
      </c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 t="s">
        <v>26</v>
      </c>
      <c r="E172" s="42" t="s">
        <v>53</v>
      </c>
      <c r="F172" s="43" t="s">
        <v>45</v>
      </c>
      <c r="G172" s="43">
        <v>4.2699999999999996</v>
      </c>
      <c r="H172" s="43">
        <v>9.02</v>
      </c>
      <c r="I172" s="43">
        <v>19.57</v>
      </c>
      <c r="J172" s="43">
        <v>179.3</v>
      </c>
      <c r="K172" s="44">
        <v>3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27.013999999999999</v>
      </c>
      <c r="H175" s="19">
        <f t="shared" si="70"/>
        <v>20.148</v>
      </c>
      <c r="I175" s="19">
        <f t="shared" si="70"/>
        <v>87.951999999999998</v>
      </c>
      <c r="J175" s="19">
        <f t="shared" si="70"/>
        <v>571.23699999999997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1" t="s">
        <v>4</v>
      </c>
      <c r="D186" s="52"/>
      <c r="E186" s="31"/>
      <c r="F186" s="32">
        <f>F175+F185</f>
        <v>500</v>
      </c>
      <c r="G186" s="32">
        <f t="shared" ref="G186" si="74">G175+G185</f>
        <v>27.013999999999999</v>
      </c>
      <c r="H186" s="32">
        <f t="shared" ref="H186" si="75">H175+H185</f>
        <v>20.148</v>
      </c>
      <c r="I186" s="32">
        <f t="shared" ref="I186" si="76">I175+I185</f>
        <v>87.951999999999998</v>
      </c>
      <c r="J186" s="32">
        <f t="shared" ref="J186:L186" si="77">J175+J185</f>
        <v>571.23699999999997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29</v>
      </c>
      <c r="E187" s="39" t="s">
        <v>64</v>
      </c>
      <c r="F187" s="40">
        <v>150</v>
      </c>
      <c r="G187" s="40">
        <v>5.52</v>
      </c>
      <c r="H187" s="40">
        <v>4.5199999999999996</v>
      </c>
      <c r="I187" s="40">
        <v>26.45</v>
      </c>
      <c r="J187" s="40">
        <v>168.45</v>
      </c>
      <c r="K187" s="41">
        <v>688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 t="s">
        <v>65</v>
      </c>
      <c r="F188" s="43">
        <v>100</v>
      </c>
      <c r="G188" s="43">
        <v>10.98</v>
      </c>
      <c r="H188" s="43">
        <v>11.57</v>
      </c>
      <c r="I188" s="43">
        <v>3.36</v>
      </c>
      <c r="J188" s="43">
        <v>161.30000000000001</v>
      </c>
      <c r="K188" s="44">
        <v>29</v>
      </c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42</v>
      </c>
      <c r="F189" s="43">
        <v>200</v>
      </c>
      <c r="G189" s="43">
        <v>0.2</v>
      </c>
      <c r="H189" s="43">
        <v>0</v>
      </c>
      <c r="I189" s="43">
        <v>14</v>
      </c>
      <c r="J189" s="43">
        <v>28</v>
      </c>
      <c r="K189" s="44">
        <v>943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43</v>
      </c>
      <c r="F190" s="43">
        <v>50</v>
      </c>
      <c r="G190" s="43">
        <v>3.07</v>
      </c>
      <c r="H190" s="43">
        <v>1.07</v>
      </c>
      <c r="I190" s="43">
        <v>20.9</v>
      </c>
      <c r="J190" s="43">
        <v>107.2</v>
      </c>
      <c r="K190" s="44">
        <v>8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26</v>
      </c>
      <c r="E192" s="42" t="s">
        <v>63</v>
      </c>
      <c r="F192" s="43">
        <v>60</v>
      </c>
      <c r="G192" s="43">
        <v>0.66</v>
      </c>
      <c r="H192" s="43">
        <v>0.12</v>
      </c>
      <c r="I192" s="43">
        <v>2.2799999999999998</v>
      </c>
      <c r="J192" s="43">
        <v>13.2</v>
      </c>
      <c r="K192" s="44">
        <v>71</v>
      </c>
      <c r="L192" s="43"/>
    </row>
    <row r="193" spans="1:12" ht="15" x14ac:dyDescent="0.25">
      <c r="A193" s="23"/>
      <c r="B193" s="15"/>
      <c r="C193" s="11"/>
      <c r="D193" s="6" t="s">
        <v>26</v>
      </c>
      <c r="E193" s="42" t="s">
        <v>48</v>
      </c>
      <c r="F193" s="43" t="s">
        <v>49</v>
      </c>
      <c r="G193" s="43">
        <v>3.12</v>
      </c>
      <c r="H193" s="43">
        <v>7.57</v>
      </c>
      <c r="I193" s="43">
        <v>19.57</v>
      </c>
      <c r="J193" s="43">
        <v>161.30000000000001</v>
      </c>
      <c r="K193" s="44">
        <v>1</v>
      </c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560</v>
      </c>
      <c r="G195" s="19">
        <f t="shared" ref="G195:J195" si="78">SUM(G187:G194)</f>
        <v>23.55</v>
      </c>
      <c r="H195" s="19">
        <f t="shared" si="78"/>
        <v>24.85</v>
      </c>
      <c r="I195" s="19">
        <f t="shared" si="78"/>
        <v>86.56</v>
      </c>
      <c r="J195" s="19">
        <f t="shared" si="78"/>
        <v>639.45000000000005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1" t="s">
        <v>4</v>
      </c>
      <c r="D206" s="52"/>
      <c r="E206" s="31"/>
      <c r="F206" s="32">
        <f>F195+F205</f>
        <v>560</v>
      </c>
      <c r="G206" s="32">
        <f t="shared" ref="G206" si="82">G195+G205</f>
        <v>23.55</v>
      </c>
      <c r="H206" s="32">
        <f t="shared" ref="H206" si="83">H195+H205</f>
        <v>24.85</v>
      </c>
      <c r="I206" s="32">
        <f t="shared" ref="I206" si="84">I195+I205</f>
        <v>86.56</v>
      </c>
      <c r="J206" s="32">
        <f t="shared" ref="J206:L206" si="85">J195+J205</f>
        <v>639.45000000000005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6" t="s">
        <v>5</v>
      </c>
      <c r="D207" s="56"/>
      <c r="E207" s="56"/>
      <c r="F207" s="34">
        <f>SUMIF($C:$C,"Итого за день:",F:F)/COUNTIFS($C:$C,"Итого за день:",F:F,"&gt;0")</f>
        <v>521</v>
      </c>
      <c r="G207" s="34">
        <f>SUMIF($C:$C,"Итого за день:",G:G)/COUNTIFS($C:$C,"Итого за день:",G:G,"&gt;0")</f>
        <v>23.029200000000003</v>
      </c>
      <c r="H207" s="34">
        <f>SUMIF($C:$C,"Итого за день:",H:H)/COUNTIFS($C:$C,"Итого за день:",H:H,"&gt;0")</f>
        <v>22.8187</v>
      </c>
      <c r="I207" s="34">
        <f>SUMIF($C:$C,"Итого за день:",I:I)/COUNTIFS($C:$C,"Итого за день:",I:I,"&gt;0")</f>
        <v>85.032200000000017</v>
      </c>
      <c r="J207" s="34">
        <f>SUMIF($C:$C,"Итого за день:",J:J)/COUNTIFS($C:$C,"Итого за день:",J:J,"&gt;0")</f>
        <v>618.39509999999996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2023-11-10T07:57:33Z</dcterms:modified>
</cp:coreProperties>
</file>